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УИРТ\Сайт\Сайт\Официальные документы\2022\"/>
    </mc:Choice>
  </mc:AlternateContent>
  <bookViews>
    <workbookView xWindow="0" yWindow="0" windowWidth="21570" windowHeight="8160"/>
  </bookViews>
  <sheets>
    <sheet name="Лист1" sheetId="1" r:id="rId1"/>
  </sheets>
  <definedNames>
    <definedName name="_xlnm.Print_Titles" localSheetId="0">Лист1!$10:$11</definedName>
    <definedName name="_xlnm.Print_Area" localSheetId="0">Лист1!$A$1:$H$29</definedName>
  </definedNames>
  <calcPr calcId="152511" iterate="1"/>
</workbook>
</file>

<file path=xl/calcChain.xml><?xml version="1.0" encoding="utf-8"?>
<calcChain xmlns="http://schemas.openxmlformats.org/spreadsheetml/2006/main">
  <c r="C12" i="1" l="1"/>
  <c r="C19" i="1" s="1"/>
  <c r="D12" i="1"/>
  <c r="B21" i="1"/>
  <c r="B19" i="1"/>
  <c r="B17" i="1"/>
  <c r="C17" i="1"/>
  <c r="B15" i="1"/>
  <c r="C21" i="1" l="1"/>
  <c r="C15" i="1"/>
  <c r="E21" i="1"/>
  <c r="F21" i="1"/>
  <c r="G21" i="1"/>
  <c r="D21" i="1"/>
  <c r="E19" i="1"/>
  <c r="F19" i="1"/>
  <c r="G19" i="1"/>
  <c r="D19" i="1"/>
  <c r="E17" i="1"/>
  <c r="F17" i="1"/>
  <c r="G17" i="1"/>
  <c r="D17" i="1"/>
  <c r="G15" i="1"/>
  <c r="E15" i="1"/>
  <c r="F15" i="1"/>
  <c r="D15" i="1"/>
</calcChain>
</file>

<file path=xl/sharedStrings.xml><?xml version="1.0" encoding="utf-8"?>
<sst xmlns="http://schemas.openxmlformats.org/spreadsheetml/2006/main" count="21" uniqueCount="18">
  <si>
    <t>Наименование показателя</t>
  </si>
  <si>
    <t>к постановлению</t>
  </si>
  <si>
    <t>Администрации города Твери</t>
  </si>
  <si>
    <t>Начальник
департамента финансов администрации города Твери</t>
  </si>
  <si>
    <t>О.И. Слобода</t>
  </si>
  <si>
    <t>Приложение 1</t>
  </si>
  <si>
    <t>«Таблица 1</t>
  </si>
  <si>
    <t>Годы</t>
  </si>
  <si>
    <t>Налоговые и неналоговые доходы, всего (тыс.рублей)</t>
  </si>
  <si>
    <t xml:space="preserve"> в том числе:</t>
  </si>
  <si>
    <t>доля в общем объеме налоговых и неналоговых доходов, %</t>
  </si>
  <si>
    <t xml:space="preserve"> - налог на доходы физических лиц (тыс. рублей)</t>
  </si>
  <si>
    <t>Неналоговые доходы, всего (тыс. рублей)</t>
  </si>
  <si>
    <t xml:space="preserve"> - доходы от аренды и продажи муниципального имущества (тыс. рублей)</t>
  </si>
  <si>
    <t>Налоговые доходы, всего (тыс. рублей)</t>
  </si>
  <si>
    <t>Структура доходов бюджета города Твери на период до 2025 года</t>
  </si>
  <si>
    <t>».</t>
  </si>
  <si>
    <t>от  «31» января 2022 № 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</si>
</sst>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24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i/>
      <sz val="10"/>
      <color rgb="FFC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164" fontId="10" fillId="0" borderId="0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13" fillId="0" borderId="0" xfId="0" applyNumberFormat="1" applyFont="1" applyAlignment="1">
      <alignment vertical="center" wrapText="1"/>
    </xf>
    <xf numFmtId="0" fontId="17" fillId="0" borderId="0" xfId="0" applyNumberFormat="1" applyFont="1" applyFill="1" applyBorder="1" applyAlignment="1">
      <alignment horizontal="center" vertical="center" wrapText="1"/>
    </xf>
    <xf numFmtId="164" fontId="17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164" fontId="1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 wrapText="1"/>
    </xf>
    <xf numFmtId="0" fontId="6" fillId="0" borderId="0" xfId="0" applyNumberFormat="1" applyFont="1" applyAlignment="1">
      <alignment wrapText="1"/>
    </xf>
    <xf numFmtId="0" fontId="1" fillId="0" borderId="0" xfId="0" applyFont="1" applyAlignment="1">
      <alignment wrapText="1"/>
    </xf>
    <xf numFmtId="0" fontId="14" fillId="0" borderId="0" xfId="0" applyNumberFormat="1" applyFont="1" applyAlignment="1">
      <alignment wrapText="1"/>
    </xf>
    <xf numFmtId="0" fontId="16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0" fontId="15" fillId="0" borderId="0" xfId="0" applyNumberFormat="1" applyFont="1" applyAlignment="1">
      <alignment vertical="center" wrapText="1"/>
    </xf>
    <xf numFmtId="0" fontId="16" fillId="0" borderId="0" xfId="0" applyNumberFormat="1" applyFont="1" applyAlignment="1">
      <alignment vertical="center" wrapText="1"/>
    </xf>
    <xf numFmtId="164" fontId="0" fillId="0" borderId="0" xfId="0" applyNumberFormat="1" applyAlignment="1">
      <alignment wrapText="1"/>
    </xf>
    <xf numFmtId="0" fontId="8" fillId="0" borderId="0" xfId="0" applyFont="1" applyFill="1" applyAlignment="1">
      <alignment horizontal="center" wrapText="1"/>
    </xf>
    <xf numFmtId="0" fontId="9" fillId="0" borderId="0" xfId="0" applyFont="1" applyFill="1" applyAlignment="1">
      <alignment wrapText="1"/>
    </xf>
    <xf numFmtId="0" fontId="4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6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5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164" fontId="4" fillId="0" borderId="0" xfId="0" applyNumberFormat="1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16" fillId="0" borderId="0" xfId="0" applyNumberFormat="1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164" fontId="18" fillId="0" borderId="1" xfId="0" applyNumberFormat="1" applyFont="1" applyBorder="1" applyAlignment="1">
      <alignment horizontal="right" vertical="center" wrapText="1"/>
    </xf>
    <xf numFmtId="164" fontId="20" fillId="0" borderId="1" xfId="0" applyNumberFormat="1" applyFont="1" applyBorder="1" applyAlignment="1">
      <alignment horizontal="right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164" fontId="19" fillId="0" borderId="1" xfId="0" applyNumberFormat="1" applyFont="1" applyBorder="1" applyAlignment="1">
      <alignment horizontal="right" vertical="center" wrapText="1"/>
    </xf>
    <xf numFmtId="164" fontId="20" fillId="0" borderId="1" xfId="0" applyNumberFormat="1" applyFont="1" applyBorder="1" applyAlignment="1">
      <alignment vertical="center" wrapText="1"/>
    </xf>
    <xf numFmtId="164" fontId="19" fillId="0" borderId="2" xfId="0" applyNumberFormat="1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12" fillId="0" borderId="0" xfId="0" applyFont="1" applyFill="1" applyAlignment="1">
      <alignment horizontal="center" wrapText="1"/>
    </xf>
    <xf numFmtId="0" fontId="0" fillId="0" borderId="0" xfId="0" applyFill="1" applyAlignment="1">
      <alignment wrapText="1"/>
    </xf>
    <xf numFmtId="0" fontId="2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164" fontId="18" fillId="0" borderId="1" xfId="0" applyNumberFormat="1" applyFont="1" applyFill="1" applyBorder="1" applyAlignment="1">
      <alignment horizontal="right" vertical="center" wrapText="1"/>
    </xf>
    <xf numFmtId="164" fontId="2" fillId="0" borderId="1" xfId="0" applyNumberFormat="1" applyFont="1" applyFill="1" applyBorder="1" applyAlignment="1">
      <alignment horizontal="right" vertical="center" wrapText="1"/>
    </xf>
    <xf numFmtId="164" fontId="19" fillId="0" borderId="2" xfId="0" applyNumberFormat="1" applyFont="1" applyFill="1" applyBorder="1" applyAlignment="1">
      <alignment vertical="center" wrapText="1"/>
    </xf>
    <xf numFmtId="164" fontId="20" fillId="0" borderId="1" xfId="0" applyNumberFormat="1" applyFont="1" applyFill="1" applyBorder="1" applyAlignment="1">
      <alignment horizontal="right" vertical="center" wrapText="1"/>
    </xf>
    <xf numFmtId="164" fontId="19" fillId="0" borderId="1" xfId="0" applyNumberFormat="1" applyFont="1" applyFill="1" applyBorder="1" applyAlignment="1">
      <alignment horizontal="right" vertical="center" wrapText="1"/>
    </xf>
    <xf numFmtId="164" fontId="20" fillId="0" borderId="1" xfId="0" applyNumberFormat="1" applyFont="1" applyFill="1" applyBorder="1" applyAlignment="1">
      <alignment vertical="center" wrapText="1"/>
    </xf>
    <xf numFmtId="0" fontId="1" fillId="0" borderId="0" xfId="0" applyFont="1" applyFill="1" applyAlignment="1">
      <alignment wrapText="1"/>
    </xf>
    <xf numFmtId="164" fontId="21" fillId="0" borderId="1" xfId="0" applyNumberFormat="1" applyFont="1" applyBorder="1" applyAlignment="1">
      <alignment horizontal="right" vertical="center" wrapText="1"/>
    </xf>
    <xf numFmtId="164" fontId="12" fillId="0" borderId="1" xfId="0" applyNumberFormat="1" applyFont="1" applyBorder="1" applyAlignment="1">
      <alignment horizontal="right" vertical="center" wrapText="1"/>
    </xf>
    <xf numFmtId="164" fontId="22" fillId="0" borderId="2" xfId="0" applyNumberFormat="1" applyFont="1" applyBorder="1" applyAlignment="1">
      <alignment vertical="center" wrapText="1"/>
    </xf>
    <xf numFmtId="164" fontId="22" fillId="0" borderId="1" xfId="0" applyNumberFormat="1" applyFont="1" applyBorder="1" applyAlignment="1">
      <alignment horizontal="right" vertical="center" wrapText="1"/>
    </xf>
    <xf numFmtId="164" fontId="23" fillId="0" borderId="1" xfId="0" applyNumberFormat="1" applyFont="1" applyBorder="1" applyAlignment="1">
      <alignment vertical="center" wrapText="1"/>
    </xf>
    <xf numFmtId="164" fontId="23" fillId="0" borderId="1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164" fontId="12" fillId="2" borderId="1" xfId="0" applyNumberFormat="1" applyFont="1" applyFill="1" applyBorder="1" applyAlignment="1">
      <alignment horizontal="right" vertical="center" wrapText="1"/>
    </xf>
    <xf numFmtId="164" fontId="22" fillId="2" borderId="2" xfId="0" applyNumberFormat="1" applyFont="1" applyFill="1" applyBorder="1" applyAlignment="1">
      <alignment vertical="center" wrapText="1"/>
    </xf>
    <xf numFmtId="164" fontId="23" fillId="2" borderId="1" xfId="0" applyNumberFormat="1" applyFont="1" applyFill="1" applyBorder="1" applyAlignment="1">
      <alignment horizontal="right" vertical="center" wrapText="1"/>
    </xf>
    <xf numFmtId="164" fontId="22" fillId="2" borderId="1" xfId="0" applyNumberFormat="1" applyFont="1" applyFill="1" applyBorder="1" applyAlignment="1">
      <alignment horizontal="right" vertical="center" wrapText="1"/>
    </xf>
    <xf numFmtId="164" fontId="23" fillId="2" borderId="1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horizontal="right" wrapText="1"/>
    </xf>
    <xf numFmtId="0" fontId="2" fillId="0" borderId="0" xfId="0" applyFont="1" applyFill="1" applyAlignment="1">
      <alignment horizontal="left" wrapText="1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tabSelected="1" view="pageBreakPreview" zoomScale="110" zoomScaleNormal="100" zoomScaleSheetLayoutView="110" workbookViewId="0">
      <selection activeCell="E4" sqref="E4:G4"/>
    </sheetView>
  </sheetViews>
  <sheetFormatPr defaultColWidth="9.140625" defaultRowHeight="15" x14ac:dyDescent="0.25"/>
  <cols>
    <col min="1" max="1" width="60.85546875" style="13" customWidth="1"/>
    <col min="2" max="2" width="14.7109375" style="51" customWidth="1"/>
    <col min="3" max="6" width="14.7109375" style="12" customWidth="1"/>
    <col min="7" max="7" width="14.7109375" style="51" customWidth="1"/>
    <col min="8" max="8" width="2.42578125" style="12" customWidth="1"/>
    <col min="9" max="9" width="10.5703125" style="12" customWidth="1"/>
    <col min="10" max="16384" width="9.140625" style="12"/>
  </cols>
  <sheetData>
    <row r="1" spans="1:16" ht="15.75" x14ac:dyDescent="0.25">
      <c r="E1" s="77" t="s">
        <v>5</v>
      </c>
      <c r="F1" s="77"/>
      <c r="G1" s="77"/>
    </row>
    <row r="2" spans="1:16" ht="15.75" x14ac:dyDescent="0.25">
      <c r="E2" s="77" t="s">
        <v>1</v>
      </c>
      <c r="F2" s="77"/>
      <c r="G2" s="77"/>
    </row>
    <row r="3" spans="1:16" ht="15.75" x14ac:dyDescent="0.25">
      <c r="E3" s="77" t="s">
        <v>2</v>
      </c>
      <c r="F3" s="77"/>
      <c r="G3" s="77"/>
    </row>
    <row r="4" spans="1:16" ht="15.75" x14ac:dyDescent="0.25">
      <c r="E4" s="77" t="s">
        <v>17</v>
      </c>
      <c r="F4" s="77"/>
      <c r="G4" s="77"/>
    </row>
    <row r="5" spans="1:16" ht="15.75" x14ac:dyDescent="0.25">
      <c r="E5" s="10"/>
      <c r="F5" s="10"/>
      <c r="G5" s="52"/>
    </row>
    <row r="6" spans="1:16" ht="15.6" customHeight="1" x14ac:dyDescent="0.25">
      <c r="E6" s="78" t="s">
        <v>6</v>
      </c>
      <c r="F6" s="78"/>
      <c r="G6" s="78"/>
    </row>
    <row r="7" spans="1:16" x14ac:dyDescent="0.25">
      <c r="H7" s="14"/>
      <c r="I7" s="14"/>
      <c r="J7" s="14"/>
    </row>
    <row r="8" spans="1:16" ht="36.75" customHeight="1" x14ac:dyDescent="0.25">
      <c r="A8" s="79" t="s">
        <v>15</v>
      </c>
      <c r="B8" s="79"/>
      <c r="C8" s="79"/>
      <c r="D8" s="79"/>
      <c r="E8" s="79"/>
      <c r="F8" s="79"/>
      <c r="G8" s="79"/>
      <c r="H8" s="14"/>
      <c r="I8" s="14"/>
      <c r="J8" s="14"/>
    </row>
    <row r="9" spans="1:16" ht="15.75" x14ac:dyDescent="0.25">
      <c r="B9" s="60"/>
      <c r="C9" s="15"/>
      <c r="D9" s="15"/>
      <c r="E9" s="15"/>
      <c r="F9" s="15"/>
      <c r="G9" s="49"/>
      <c r="H9" s="16"/>
      <c r="I9" s="16"/>
      <c r="J9" s="17"/>
      <c r="K9" s="18"/>
    </row>
    <row r="10" spans="1:16" s="31" customFormat="1" ht="21.75" customHeight="1" x14ac:dyDescent="0.25">
      <c r="A10" s="80" t="s">
        <v>0</v>
      </c>
      <c r="B10" s="80" t="s">
        <v>7</v>
      </c>
      <c r="C10" s="80"/>
      <c r="D10" s="80"/>
      <c r="E10" s="80"/>
      <c r="F10" s="80"/>
      <c r="G10" s="80"/>
      <c r="H10" s="29"/>
      <c r="I10" s="26"/>
      <c r="J10" s="26"/>
      <c r="K10" s="30"/>
    </row>
    <row r="11" spans="1:16" s="28" customFormat="1" ht="26.25" customHeight="1" x14ac:dyDescent="0.25">
      <c r="A11" s="80"/>
      <c r="B11" s="53">
        <v>2020</v>
      </c>
      <c r="C11" s="68">
        <v>2021</v>
      </c>
      <c r="D11" s="67">
        <v>2022</v>
      </c>
      <c r="E11" s="25">
        <v>2023</v>
      </c>
      <c r="F11" s="25">
        <v>2024</v>
      </c>
      <c r="G11" s="53">
        <v>2025</v>
      </c>
      <c r="H11" s="26"/>
      <c r="I11" s="26"/>
      <c r="J11" s="26"/>
      <c r="K11" s="27"/>
    </row>
    <row r="12" spans="1:16" s="11" customFormat="1" ht="30" customHeight="1" x14ac:dyDescent="0.25">
      <c r="A12" s="39" t="s">
        <v>8</v>
      </c>
      <c r="B12" s="54">
        <v>3920810</v>
      </c>
      <c r="C12" s="69">
        <f>C14+C18</f>
        <v>4302571</v>
      </c>
      <c r="D12" s="61">
        <f>D14+D18</f>
        <v>4383985.3</v>
      </c>
      <c r="E12" s="40">
        <v>4429592</v>
      </c>
      <c r="F12" s="40">
        <v>4579680</v>
      </c>
      <c r="G12" s="54">
        <v>4569454</v>
      </c>
      <c r="H12" s="20"/>
      <c r="I12" s="20"/>
      <c r="J12" s="20"/>
      <c r="K12" s="24"/>
    </row>
    <row r="13" spans="1:16" s="11" customFormat="1" ht="17.25" customHeight="1" x14ac:dyDescent="0.25">
      <c r="A13" s="35" t="s">
        <v>9</v>
      </c>
      <c r="B13" s="55"/>
      <c r="C13" s="70"/>
      <c r="D13" s="62"/>
      <c r="E13" s="42"/>
      <c r="F13" s="42"/>
      <c r="G13" s="55"/>
      <c r="I13" s="37"/>
      <c r="J13" s="37"/>
      <c r="K13" s="38"/>
      <c r="L13" s="34"/>
      <c r="M13" s="34"/>
      <c r="N13" s="34"/>
      <c r="O13" s="34"/>
      <c r="P13" s="34"/>
    </row>
    <row r="14" spans="1:16" s="47" customFormat="1" ht="24" customHeight="1" x14ac:dyDescent="0.25">
      <c r="A14" s="36" t="s">
        <v>14</v>
      </c>
      <c r="B14" s="56">
        <v>2824733</v>
      </c>
      <c r="C14" s="71">
        <v>3130977</v>
      </c>
      <c r="D14" s="63">
        <v>3287213</v>
      </c>
      <c r="E14" s="45">
        <v>3435761</v>
      </c>
      <c r="F14" s="45">
        <v>3588334</v>
      </c>
      <c r="G14" s="56">
        <v>3548172</v>
      </c>
      <c r="H14" s="5"/>
      <c r="I14" s="6"/>
      <c r="J14" s="6"/>
      <c r="K14" s="7"/>
      <c r="L14" s="1"/>
      <c r="M14" s="1"/>
      <c r="N14" s="1"/>
      <c r="O14" s="46"/>
      <c r="P14" s="46"/>
    </row>
    <row r="15" spans="1:16" s="11" customFormat="1" ht="28.5" customHeight="1" x14ac:dyDescent="0.25">
      <c r="A15" s="32" t="s">
        <v>10</v>
      </c>
      <c r="B15" s="41">
        <f t="shared" ref="B15:C15" si="0">B14/B12*100</f>
        <v>72.044628533389783</v>
      </c>
      <c r="C15" s="72">
        <f t="shared" si="0"/>
        <v>72.769908968381927</v>
      </c>
      <c r="D15" s="66">
        <f>D14/D12*100</f>
        <v>74.982299780977826</v>
      </c>
      <c r="E15" s="41">
        <f t="shared" ref="E15:G15" si="1">E14/E12*100</f>
        <v>77.563825291358668</v>
      </c>
      <c r="F15" s="41">
        <f t="shared" si="1"/>
        <v>78.353378401984415</v>
      </c>
      <c r="G15" s="57">
        <f t="shared" si="1"/>
        <v>77.649802361507525</v>
      </c>
      <c r="H15" s="19"/>
      <c r="I15" s="19"/>
      <c r="J15" s="19"/>
      <c r="K15" s="19"/>
      <c r="L15" s="33"/>
      <c r="M15" s="33"/>
      <c r="N15" s="33"/>
      <c r="O15" s="34"/>
      <c r="P15" s="34"/>
    </row>
    <row r="16" spans="1:16" s="11" customFormat="1" ht="27" customHeight="1" x14ac:dyDescent="0.25">
      <c r="A16" s="35" t="s">
        <v>11</v>
      </c>
      <c r="B16" s="55">
        <v>1769317</v>
      </c>
      <c r="C16" s="70">
        <v>1925095</v>
      </c>
      <c r="D16" s="62">
        <v>2072202</v>
      </c>
      <c r="E16" s="42">
        <v>2217221</v>
      </c>
      <c r="F16" s="42">
        <v>2366758</v>
      </c>
      <c r="G16" s="55">
        <v>2590807</v>
      </c>
      <c r="H16" s="20"/>
      <c r="I16" s="8"/>
      <c r="J16" s="8"/>
      <c r="K16" s="9"/>
      <c r="L16" s="2"/>
      <c r="M16" s="2"/>
      <c r="N16" s="2"/>
      <c r="O16" s="34"/>
      <c r="P16" s="34"/>
    </row>
    <row r="17" spans="1:16" s="11" customFormat="1" ht="31.5" customHeight="1" x14ac:dyDescent="0.25">
      <c r="A17" s="32" t="s">
        <v>10</v>
      </c>
      <c r="B17" s="41">
        <f t="shared" ref="B17:C17" si="2">B16/B12*100</f>
        <v>45.126313185285696</v>
      </c>
      <c r="C17" s="72">
        <f t="shared" si="2"/>
        <v>44.74289907127622</v>
      </c>
      <c r="D17" s="66">
        <f>D16/D12*100</f>
        <v>47.267539879752789</v>
      </c>
      <c r="E17" s="41">
        <f t="shared" ref="E17:G17" si="3">E16/E12*100</f>
        <v>50.054745448339254</v>
      </c>
      <c r="F17" s="41">
        <f t="shared" si="3"/>
        <v>51.679549662858534</v>
      </c>
      <c r="G17" s="57">
        <f t="shared" si="3"/>
        <v>56.698393287250518</v>
      </c>
      <c r="H17" s="20"/>
      <c r="I17" s="8"/>
      <c r="J17" s="8"/>
      <c r="K17" s="9"/>
      <c r="L17" s="2"/>
      <c r="M17" s="2"/>
      <c r="N17" s="2"/>
      <c r="O17" s="34"/>
      <c r="P17" s="34"/>
    </row>
    <row r="18" spans="1:16" s="11" customFormat="1" ht="24.75" customHeight="1" x14ac:dyDescent="0.25">
      <c r="A18" s="36" t="s">
        <v>12</v>
      </c>
      <c r="B18" s="58">
        <v>1096077</v>
      </c>
      <c r="C18" s="73">
        <v>1171594</v>
      </c>
      <c r="D18" s="64">
        <v>1096772.3</v>
      </c>
      <c r="E18" s="43">
        <v>993831</v>
      </c>
      <c r="F18" s="43">
        <v>991346</v>
      </c>
      <c r="G18" s="58">
        <v>1021282</v>
      </c>
      <c r="H18" s="19"/>
      <c r="I18" s="37"/>
      <c r="J18" s="37"/>
      <c r="K18" s="38"/>
      <c r="L18" s="34"/>
      <c r="M18" s="34"/>
      <c r="N18" s="34"/>
      <c r="O18" s="34"/>
      <c r="P18" s="34"/>
    </row>
    <row r="19" spans="1:16" s="11" customFormat="1" ht="24" customHeight="1" x14ac:dyDescent="0.25">
      <c r="A19" s="32" t="s">
        <v>10</v>
      </c>
      <c r="B19" s="41">
        <f t="shared" ref="B19:C19" si="4">B18/B12*100</f>
        <v>27.955371466610217</v>
      </c>
      <c r="C19" s="72">
        <f t="shared" si="4"/>
        <v>27.23009103161807</v>
      </c>
      <c r="D19" s="66">
        <f>D18/D12*100</f>
        <v>25.017700219022178</v>
      </c>
      <c r="E19" s="41">
        <f t="shared" ref="E19:G19" si="5">E18/E12*100</f>
        <v>22.436174708641339</v>
      </c>
      <c r="F19" s="41">
        <f t="shared" si="5"/>
        <v>21.646621598015582</v>
      </c>
      <c r="G19" s="57">
        <f t="shared" si="5"/>
        <v>22.350197638492475</v>
      </c>
      <c r="H19" s="19"/>
      <c r="I19" s="37"/>
      <c r="J19" s="37"/>
      <c r="K19" s="38"/>
      <c r="L19" s="34"/>
      <c r="M19" s="34"/>
      <c r="N19" s="34"/>
      <c r="O19" s="34"/>
      <c r="P19" s="34"/>
    </row>
    <row r="20" spans="1:16" s="11" customFormat="1" ht="36.75" customHeight="1" x14ac:dyDescent="0.25">
      <c r="A20" s="35" t="s">
        <v>13</v>
      </c>
      <c r="B20" s="55">
        <v>878297</v>
      </c>
      <c r="C20" s="70">
        <v>947847</v>
      </c>
      <c r="D20" s="62">
        <v>914647</v>
      </c>
      <c r="E20" s="42">
        <v>823764</v>
      </c>
      <c r="F20" s="42">
        <v>812332</v>
      </c>
      <c r="G20" s="55">
        <v>860865</v>
      </c>
      <c r="H20" s="20"/>
      <c r="I20" s="37"/>
      <c r="J20" s="37"/>
      <c r="K20" s="38"/>
      <c r="L20" s="34"/>
      <c r="M20" s="34"/>
      <c r="N20" s="34"/>
      <c r="O20" s="34"/>
      <c r="P20" s="34"/>
    </row>
    <row r="21" spans="1:16" s="11" customFormat="1" ht="21.75" customHeight="1" x14ac:dyDescent="0.25">
      <c r="A21" s="32" t="s">
        <v>10</v>
      </c>
      <c r="B21" s="44">
        <f t="shared" ref="B21:C21" si="6">B20/B12*100</f>
        <v>22.40090695545053</v>
      </c>
      <c r="C21" s="74">
        <f t="shared" si="6"/>
        <v>22.029781728180662</v>
      </c>
      <c r="D21" s="65">
        <f>D20/D12*100</f>
        <v>20.863368314670218</v>
      </c>
      <c r="E21" s="44">
        <f t="shared" ref="E21:G21" si="7">E20/E12*100</f>
        <v>18.59683690958445</v>
      </c>
      <c r="F21" s="44">
        <f t="shared" si="7"/>
        <v>17.737745868706984</v>
      </c>
      <c r="G21" s="59">
        <f t="shared" si="7"/>
        <v>18.839559387182803</v>
      </c>
      <c r="H21" s="20" t="s">
        <v>16</v>
      </c>
      <c r="I21" s="20"/>
      <c r="J21" s="20"/>
      <c r="K21" s="24"/>
    </row>
    <row r="22" spans="1:16" ht="14.25" customHeight="1" x14ac:dyDescent="0.25">
      <c r="A22" s="3"/>
      <c r="B22" s="4"/>
      <c r="C22" s="2"/>
      <c r="D22" s="2"/>
      <c r="E22" s="2"/>
      <c r="F22" s="2"/>
      <c r="G22" s="2"/>
      <c r="H22" s="21"/>
    </row>
    <row r="23" spans="1:16" ht="14.25" customHeight="1" x14ac:dyDescent="0.25">
      <c r="A23" s="3"/>
      <c r="B23" s="4"/>
      <c r="C23" s="2"/>
      <c r="D23" s="2"/>
      <c r="E23" s="2"/>
      <c r="F23" s="2"/>
      <c r="G23" s="2"/>
      <c r="H23" s="21"/>
    </row>
    <row r="24" spans="1:16" x14ac:dyDescent="0.25">
      <c r="A24" s="3"/>
      <c r="B24" s="4"/>
      <c r="C24" s="2"/>
      <c r="D24" s="2"/>
      <c r="E24" s="2"/>
      <c r="F24" s="2"/>
      <c r="G24" s="2"/>
    </row>
    <row r="25" spans="1:16" x14ac:dyDescent="0.25">
      <c r="A25" s="3"/>
      <c r="B25" s="4"/>
      <c r="C25" s="2"/>
      <c r="D25" s="2"/>
      <c r="E25" s="2"/>
      <c r="F25" s="2"/>
      <c r="G25" s="2"/>
    </row>
    <row r="26" spans="1:16" s="51" customFormat="1" ht="15.75" x14ac:dyDescent="0.25">
      <c r="A26" s="76" t="s">
        <v>3</v>
      </c>
      <c r="B26" s="76"/>
      <c r="C26" s="48"/>
      <c r="D26" s="49"/>
      <c r="E26" s="49"/>
      <c r="F26" s="49"/>
      <c r="G26" s="49"/>
      <c r="H26" s="49"/>
      <c r="I26" s="50"/>
    </row>
    <row r="27" spans="1:16" s="51" customFormat="1" ht="15.75" x14ac:dyDescent="0.25">
      <c r="A27" s="76"/>
      <c r="B27" s="76"/>
      <c r="C27" s="48"/>
      <c r="D27" s="49"/>
      <c r="E27" s="49"/>
      <c r="F27" s="75" t="s">
        <v>4</v>
      </c>
      <c r="G27" s="75"/>
      <c r="H27" s="75"/>
      <c r="I27" s="75"/>
    </row>
    <row r="28" spans="1:16" x14ac:dyDescent="0.25">
      <c r="A28" s="3"/>
      <c r="B28" s="4"/>
      <c r="C28" s="2"/>
      <c r="D28" s="2"/>
      <c r="E28" s="2"/>
      <c r="F28" s="2"/>
      <c r="G28" s="2"/>
    </row>
    <row r="29" spans="1:16" x14ac:dyDescent="0.25">
      <c r="A29" s="3"/>
      <c r="B29" s="4"/>
      <c r="C29" s="2"/>
      <c r="D29" s="2"/>
      <c r="E29" s="2"/>
      <c r="F29" s="2"/>
      <c r="G29" s="2"/>
    </row>
    <row r="30" spans="1:16" x14ac:dyDescent="0.25">
      <c r="A30" s="3"/>
      <c r="B30" s="4"/>
      <c r="C30" s="2"/>
      <c r="D30" s="2"/>
      <c r="E30" s="2"/>
      <c r="F30" s="2"/>
      <c r="G30" s="2"/>
    </row>
    <row r="31" spans="1:16" x14ac:dyDescent="0.25">
      <c r="A31" s="3"/>
      <c r="B31" s="4"/>
      <c r="C31" s="2"/>
      <c r="D31" s="2"/>
      <c r="E31" s="2"/>
      <c r="F31" s="2"/>
      <c r="G31" s="2"/>
    </row>
    <row r="32" spans="1:16" x14ac:dyDescent="0.25">
      <c r="A32" s="3"/>
      <c r="B32" s="4"/>
      <c r="C32" s="2"/>
      <c r="D32" s="2"/>
      <c r="E32" s="2"/>
      <c r="F32" s="2"/>
      <c r="G32" s="2"/>
    </row>
    <row r="33" spans="1:8" x14ac:dyDescent="0.25">
      <c r="A33" s="3"/>
      <c r="B33" s="4"/>
      <c r="C33" s="2"/>
      <c r="D33" s="2"/>
      <c r="E33" s="2"/>
      <c r="F33" s="2"/>
      <c r="G33" s="2"/>
    </row>
    <row r="34" spans="1:8" x14ac:dyDescent="0.25">
      <c r="A34" s="3"/>
      <c r="B34" s="4"/>
      <c r="C34" s="2"/>
      <c r="D34" s="2"/>
      <c r="E34" s="2"/>
      <c r="F34" s="2"/>
      <c r="G34" s="2"/>
    </row>
    <row r="35" spans="1:8" x14ac:dyDescent="0.25">
      <c r="A35" s="22"/>
      <c r="B35" s="23"/>
      <c r="C35" s="23"/>
      <c r="D35" s="23"/>
      <c r="E35" s="23"/>
      <c r="F35" s="23"/>
      <c r="G35" s="23"/>
    </row>
    <row r="36" spans="1:8" x14ac:dyDescent="0.25">
      <c r="A36" s="22"/>
      <c r="B36" s="23"/>
      <c r="C36" s="23"/>
      <c r="D36" s="23"/>
      <c r="E36" s="23"/>
      <c r="F36" s="23"/>
      <c r="G36" s="23"/>
      <c r="H36" s="23"/>
    </row>
    <row r="37" spans="1:8" x14ac:dyDescent="0.25">
      <c r="A37" s="22"/>
      <c r="B37" s="23"/>
      <c r="C37" s="23"/>
      <c r="D37" s="23"/>
      <c r="E37" s="23"/>
      <c r="F37" s="23"/>
      <c r="G37" s="23"/>
      <c r="H37" s="23"/>
    </row>
    <row r="38" spans="1:8" x14ac:dyDescent="0.25">
      <c r="A38" s="22"/>
      <c r="B38" s="23"/>
      <c r="C38" s="23"/>
      <c r="D38" s="23"/>
      <c r="E38" s="23"/>
      <c r="F38" s="23"/>
      <c r="G38" s="23"/>
    </row>
    <row r="39" spans="1:8" x14ac:dyDescent="0.25">
      <c r="A39" s="22"/>
      <c r="B39" s="23"/>
      <c r="C39" s="23"/>
      <c r="D39" s="23"/>
      <c r="E39" s="23"/>
      <c r="F39" s="23"/>
      <c r="G39" s="23"/>
    </row>
    <row r="40" spans="1:8" x14ac:dyDescent="0.25">
      <c r="A40" s="22"/>
      <c r="B40" s="23"/>
      <c r="C40" s="23"/>
      <c r="D40" s="23"/>
      <c r="E40" s="23"/>
      <c r="F40" s="23"/>
      <c r="G40" s="23"/>
    </row>
    <row r="41" spans="1:8" x14ac:dyDescent="0.25">
      <c r="A41" s="22"/>
      <c r="B41" s="23"/>
      <c r="C41" s="23"/>
      <c r="D41" s="23"/>
      <c r="E41" s="23"/>
      <c r="F41" s="23"/>
      <c r="G41" s="23"/>
    </row>
    <row r="42" spans="1:8" x14ac:dyDescent="0.25">
      <c r="A42" s="22"/>
      <c r="B42" s="23"/>
      <c r="C42" s="23"/>
      <c r="D42" s="23"/>
      <c r="E42" s="23"/>
      <c r="F42" s="23"/>
      <c r="G42" s="23"/>
    </row>
    <row r="43" spans="1:8" x14ac:dyDescent="0.25">
      <c r="A43" s="22"/>
      <c r="B43" s="23"/>
      <c r="C43" s="23"/>
      <c r="D43" s="23"/>
      <c r="E43" s="23"/>
      <c r="F43" s="23"/>
      <c r="G43" s="23"/>
    </row>
    <row r="44" spans="1:8" x14ac:dyDescent="0.25">
      <c r="A44" s="22"/>
      <c r="B44" s="23"/>
      <c r="C44" s="23"/>
      <c r="D44" s="23"/>
      <c r="E44" s="23"/>
      <c r="F44" s="23"/>
      <c r="G44" s="23"/>
    </row>
    <row r="45" spans="1:8" x14ac:dyDescent="0.25">
      <c r="A45" s="22"/>
      <c r="B45" s="23"/>
      <c r="C45" s="23"/>
      <c r="D45" s="23"/>
      <c r="E45" s="23"/>
      <c r="F45" s="23"/>
      <c r="G45" s="23"/>
    </row>
    <row r="46" spans="1:8" x14ac:dyDescent="0.25">
      <c r="A46" s="22"/>
      <c r="B46" s="23"/>
      <c r="C46" s="23"/>
      <c r="D46" s="23"/>
      <c r="E46" s="23"/>
      <c r="F46" s="23"/>
      <c r="G46" s="23"/>
    </row>
    <row r="47" spans="1:8" x14ac:dyDescent="0.25">
      <c r="A47" s="22"/>
      <c r="B47" s="23"/>
      <c r="C47" s="23"/>
      <c r="D47" s="23"/>
      <c r="E47" s="23"/>
      <c r="F47" s="23"/>
      <c r="G47" s="23"/>
    </row>
    <row r="48" spans="1:8" x14ac:dyDescent="0.25">
      <c r="A48" s="22"/>
      <c r="B48" s="23"/>
      <c r="C48" s="23"/>
      <c r="D48" s="23"/>
      <c r="E48" s="23"/>
      <c r="F48" s="23"/>
      <c r="G48" s="23"/>
    </row>
    <row r="49" spans="1:7" x14ac:dyDescent="0.25">
      <c r="A49" s="22"/>
      <c r="B49" s="23"/>
      <c r="C49" s="23"/>
      <c r="D49" s="23"/>
      <c r="E49" s="23"/>
      <c r="F49" s="23"/>
      <c r="G49" s="23"/>
    </row>
    <row r="50" spans="1:7" x14ac:dyDescent="0.25">
      <c r="A50" s="22"/>
      <c r="B50" s="23"/>
      <c r="C50" s="23"/>
      <c r="D50" s="23"/>
      <c r="E50" s="23"/>
      <c r="F50" s="23"/>
      <c r="G50" s="23"/>
    </row>
    <row r="51" spans="1:7" x14ac:dyDescent="0.25">
      <c r="A51" s="22"/>
      <c r="B51" s="23"/>
      <c r="C51" s="23"/>
      <c r="D51" s="23"/>
      <c r="E51" s="23"/>
      <c r="F51" s="23"/>
      <c r="G51" s="23"/>
    </row>
    <row r="52" spans="1:7" x14ac:dyDescent="0.25">
      <c r="A52" s="22"/>
      <c r="B52" s="23"/>
      <c r="C52" s="23"/>
      <c r="D52" s="23"/>
      <c r="E52" s="23"/>
      <c r="F52" s="23"/>
      <c r="G52" s="23"/>
    </row>
    <row r="53" spans="1:7" x14ac:dyDescent="0.25">
      <c r="A53" s="22"/>
      <c r="B53" s="23"/>
      <c r="C53" s="23"/>
      <c r="D53" s="23"/>
      <c r="E53" s="23"/>
      <c r="F53" s="23"/>
      <c r="G53" s="23"/>
    </row>
    <row r="54" spans="1:7" x14ac:dyDescent="0.25">
      <c r="A54" s="22"/>
      <c r="B54" s="23"/>
      <c r="C54" s="23"/>
      <c r="D54" s="23"/>
      <c r="E54" s="23"/>
      <c r="F54" s="23"/>
      <c r="G54" s="23"/>
    </row>
    <row r="55" spans="1:7" x14ac:dyDescent="0.25">
      <c r="A55" s="22"/>
      <c r="B55" s="23"/>
      <c r="C55" s="23"/>
      <c r="D55" s="23"/>
      <c r="E55" s="23"/>
      <c r="F55" s="23"/>
      <c r="G55" s="23"/>
    </row>
    <row r="56" spans="1:7" x14ac:dyDescent="0.25">
      <c r="A56" s="22"/>
      <c r="B56" s="23"/>
      <c r="C56" s="23"/>
      <c r="D56" s="23"/>
      <c r="E56" s="23"/>
      <c r="F56" s="23"/>
      <c r="G56" s="23"/>
    </row>
  </sheetData>
  <mergeCells count="11">
    <mergeCell ref="H27:I27"/>
    <mergeCell ref="F27:G27"/>
    <mergeCell ref="A26:B27"/>
    <mergeCell ref="E1:G1"/>
    <mergeCell ref="E2:G2"/>
    <mergeCell ref="E3:G3"/>
    <mergeCell ref="E4:G4"/>
    <mergeCell ref="E6:G6"/>
    <mergeCell ref="A8:G8"/>
    <mergeCell ref="A10:A11"/>
    <mergeCell ref="B10:G10"/>
  </mergeCells>
  <pageMargins left="0.51181102362204722" right="0.39370078740157483" top="0.59055118110236227" bottom="0.19685039370078741" header="0" footer="0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>GorFU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Lezina</dc:creator>
  <cp:lastModifiedBy>Ким Екатерина Игоревна</cp:lastModifiedBy>
  <cp:lastPrinted>2022-01-18T09:16:49Z</cp:lastPrinted>
  <dcterms:created xsi:type="dcterms:W3CDTF">2015-05-13T06:50:54Z</dcterms:created>
  <dcterms:modified xsi:type="dcterms:W3CDTF">2022-01-31T14:58:27Z</dcterms:modified>
</cp:coreProperties>
</file>